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3.院課程\1150527-114學年度第3次院課程會議\1150602工院提案至教務會議\案由17(1150801移交航空學院)\"/>
    </mc:Choice>
  </mc:AlternateContent>
  <xr:revisionPtr revIDLastSave="0" documentId="8_{8F3235E6-A104-41FC-A69C-EEA97AFBAF2B}" xr6:coauthVersionLast="47" xr6:coauthVersionMax="47" xr10:uidLastSave="{00000000-0000-0000-0000-000000000000}"/>
  <bookViews>
    <workbookView xWindow="-120" yWindow="-120" windowWidth="29040" windowHeight="15720" xr2:uid="{00000000-000D-0000-FFFF-FFFF00000000}"/>
  </bookViews>
  <sheets>
    <sheet name="工作表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53" i="1" l="1"/>
  <c r="C53" i="1"/>
  <c r="M53" i="1" l="1"/>
  <c r="L53" i="1"/>
  <c r="J53" i="1"/>
  <c r="I53" i="1"/>
  <c r="G53" i="1"/>
  <c r="F53" i="1"/>
  <c r="N11" i="1"/>
  <c r="M15" i="1"/>
  <c r="L15" i="1"/>
  <c r="J15" i="1"/>
  <c r="I15" i="1"/>
  <c r="G15" i="1"/>
  <c r="F15" i="1"/>
  <c r="D15" i="1"/>
  <c r="C15" i="1"/>
  <c r="D54" i="1" l="1"/>
  <c r="C54" i="1"/>
  <c r="M54" i="1"/>
  <c r="F54" i="1"/>
  <c r="G54" i="1"/>
  <c r="I54" i="1"/>
  <c r="J54" i="1"/>
  <c r="L54" i="1"/>
</calcChain>
</file>

<file path=xl/sharedStrings.xml><?xml version="1.0" encoding="utf-8"?>
<sst xmlns="http://schemas.openxmlformats.org/spreadsheetml/2006/main" count="123" uniqueCount="113">
  <si>
    <t>學年Academic Year</t>
  </si>
  <si>
    <t>第一學年(First Year)</t>
  </si>
  <si>
    <t>第二學年(Second Year)</t>
  </si>
  <si>
    <t>學期Semester</t>
  </si>
  <si>
    <t>上  Fall</t>
  </si>
  <si>
    <t>下  Spring</t>
  </si>
  <si>
    <t>學分Credits</t>
  </si>
  <si>
    <t>時數Hours</t>
  </si>
  <si>
    <t>小計Subtotal</t>
  </si>
  <si>
    <t>氣動力係數與導數量測Aerodynamic Coefficients and Derivative Measurement</t>
  </si>
  <si>
    <t>機器動力學Machine Dynamics</t>
  </si>
  <si>
    <t>即時嵌入式系統設計與實習Real-Time Embedded System Design and Practice</t>
  </si>
  <si>
    <t>無線通訊Wireless Communication</t>
  </si>
  <si>
    <t>智慧型機器人Intelligent Robotics</t>
  </si>
  <si>
    <t>小計</t>
  </si>
  <si>
    <t>合計</t>
  </si>
  <si>
    <t>備註</t>
  </si>
  <si>
    <t>International Master's Degree Program in Advanced Intelligent Conveyance, National Formosa University (Academic Year 2025)</t>
    <phoneticPr fontId="3" type="noConversion"/>
  </si>
  <si>
    <t xml:space="preserve">  </t>
    <phoneticPr fontId="3" type="noConversion"/>
  </si>
  <si>
    <t xml:space="preserve"> </t>
    <phoneticPr fontId="3" type="noConversion"/>
  </si>
  <si>
    <t>科目Course</t>
    <phoneticPr fontId="3" type="noConversion"/>
  </si>
  <si>
    <t>時數Hours</t>
    <phoneticPr fontId="3" type="noConversion"/>
  </si>
  <si>
    <t>必修科目Required Courses</t>
    <phoneticPr fontId="3" type="noConversion"/>
  </si>
  <si>
    <t>專題研討(二)   Seminar (2)</t>
    <phoneticPr fontId="3" type="noConversion"/>
  </si>
  <si>
    <t>科目 Course</t>
    <phoneticPr fontId="3" type="noConversion"/>
  </si>
  <si>
    <t>學分 Total Credits</t>
    <phoneticPr fontId="3" type="noConversion"/>
  </si>
  <si>
    <t>合計 Total</t>
    <phoneticPr fontId="3" type="noConversion"/>
  </si>
  <si>
    <t>半導體物理與光電子元件Semiconduct Physics and Devices for Optoelectronics</t>
    <phoneticPr fontId="3" type="noConversion"/>
  </si>
  <si>
    <t>半導體材料與電晶體Semiconductor Materials and Transistors</t>
    <phoneticPr fontId="3" type="noConversion"/>
  </si>
  <si>
    <t>專業選修至少24學分Professional Electives - Minimum 24 Credits</t>
    <phoneticPr fontId="3" type="noConversion"/>
  </si>
  <si>
    <t>選修科目(Elective Courses)</t>
    <phoneticPr fontId="3" type="noConversion"/>
  </si>
  <si>
    <t>無人機飛航管理系統UAV Flight Management System</t>
    <phoneticPr fontId="3" type="noConversion"/>
  </si>
  <si>
    <t>動力系統設計與性能量測Power System Design and Performance Measurement</t>
    <phoneticPr fontId="3" type="noConversion"/>
  </si>
  <si>
    <t>載具群航系統設計與模擬Swarm Navigation System Design and Simulation</t>
    <phoneticPr fontId="3" type="noConversion"/>
  </si>
  <si>
    <t>目標追蹤載具控制系統設計與模擬Target Tracking Vehicle Control System Design and Simulation</t>
    <phoneticPr fontId="3" type="noConversion"/>
  </si>
  <si>
    <t>先進駕駛輔助系統Advanced Driver Assistance System (ADAS)</t>
    <phoneticPr fontId="3" type="noConversion"/>
  </si>
  <si>
    <t>5.學術研究倫理課程(必修0學分，需取得6小時修業證明)。                                                                                                                     The Academic Research Ethics course is a required course with 0 credits. Students must obtain a certificate of completion for 6 hours of study.</t>
    <phoneticPr fontId="3" type="noConversion"/>
  </si>
  <si>
    <t>自動駕駛技術與情境Autonomous Driving Technology and Scenarios</t>
    <phoneticPr fontId="3" type="noConversion"/>
  </si>
  <si>
    <t>資訊安全與管理Information Security and Management</t>
    <phoneticPr fontId="3" type="noConversion"/>
  </si>
  <si>
    <t>深度學習應用於自駕車之感知與決策Deep Learning Applications for Autonomous Vehicle Perception and Decision-Making</t>
    <phoneticPr fontId="3" type="noConversion"/>
  </si>
  <si>
    <t>自駕車智慧訊息處理與決策Autonomous Vehicle Intelligent Information Processing and Decision Making</t>
    <phoneticPr fontId="3" type="noConversion"/>
  </si>
  <si>
    <t>無人機動態分析與控制UAV Dynamic Analysis and Control</t>
    <phoneticPr fontId="3" type="noConversion"/>
  </si>
  <si>
    <t>航空影像應用分析Aviation Image Processing and Analysis</t>
    <phoneticPr fontId="3" type="noConversion"/>
  </si>
  <si>
    <t>自主航行人工智慧原理Principles of AI for Autonomous Navigation</t>
    <phoneticPr fontId="3" type="noConversion"/>
  </si>
  <si>
    <t>自主航行之避障與導航Autonomous Navigation Obstacle Avoidance and Navigation</t>
    <phoneticPr fontId="3" type="noConversion"/>
  </si>
  <si>
    <t>大數據資料分析Big Data Analysis</t>
    <phoneticPr fontId="3" type="noConversion"/>
  </si>
  <si>
    <t>運籌學Operation Research</t>
    <phoneticPr fontId="3" type="noConversion"/>
  </si>
  <si>
    <t>航空器與飛行原理 Aircraft and Flight Principles</t>
    <phoneticPr fontId="3" type="noConversion"/>
  </si>
  <si>
    <t>載具工業設計Vehicle Industrial Design</t>
    <phoneticPr fontId="3" type="noConversion"/>
  </si>
  <si>
    <t>航空氣象學與飛航安全Aviation Meteorology and Flight Safety</t>
    <phoneticPr fontId="3" type="noConversion"/>
  </si>
  <si>
    <t>飛機性能分析與設計Aircraft Performance Analysis and Design</t>
    <phoneticPr fontId="3" type="noConversion"/>
  </si>
  <si>
    <t>齒輪原理及實務Gear Principles and Practices</t>
    <phoneticPr fontId="3" type="noConversion"/>
  </si>
  <si>
    <t>人工智慧與應用Artificial Intelligence and Applications</t>
    <phoneticPr fontId="3" type="noConversion"/>
  </si>
  <si>
    <t>載具感測器原理與實驗Vehicle Sensor Principles and Experiments</t>
    <phoneticPr fontId="3" type="noConversion"/>
  </si>
  <si>
    <t>複合材料力學Mechanics of Composite Materials</t>
    <phoneticPr fontId="3" type="noConversion"/>
  </si>
  <si>
    <t>產品輔助齒輪設計Computer-Aided Gear Design</t>
    <phoneticPr fontId="3" type="noConversion"/>
  </si>
  <si>
    <t>產品設計  Product Design</t>
    <phoneticPr fontId="3" type="noConversion"/>
  </si>
  <si>
    <t>高等空氣動力學Advanced Aerodynamics</t>
    <phoneticPr fontId="3" type="noConversion"/>
  </si>
  <si>
    <t>結構動力學Structural Dynamics</t>
    <phoneticPr fontId="3" type="noConversion"/>
  </si>
  <si>
    <t>機械零件選用與設計Selection and Design of Mechanical Components</t>
    <phoneticPr fontId="3" type="noConversion"/>
  </si>
  <si>
    <t>結構設計與工程分析Structural Design and Engineering Analysis</t>
    <phoneticPr fontId="3" type="noConversion"/>
  </si>
  <si>
    <t>金屬成形特論Special Topics on Metal Forming</t>
    <phoneticPr fontId="3" type="noConversion"/>
  </si>
  <si>
    <t>風洞實驗測量技術與數據分析Wind Tunnel Experimentation and Data Analysis</t>
    <phoneticPr fontId="3" type="noConversion"/>
  </si>
  <si>
    <t>金屬材料特論Special Topics on Metallic Materials</t>
    <phoneticPr fontId="3" type="noConversion"/>
  </si>
  <si>
    <t>電腦輔助設計與複合材製作實習Computer-Aided Design and Composite Fabrication</t>
    <phoneticPr fontId="3" type="noConversion"/>
  </si>
  <si>
    <t>無人機系統建模與飛行控制模擬UAV System Modeling and Flight Control Simulation</t>
    <phoneticPr fontId="3" type="noConversion"/>
  </si>
  <si>
    <t>磨潤原理Tribology</t>
    <phoneticPr fontId="3" type="noConversion"/>
  </si>
  <si>
    <t>載具電能系統設計與模擬Vehicle Energy System Design and Simulation</t>
    <phoneticPr fontId="3" type="noConversion"/>
  </si>
  <si>
    <t>電動車驅動與傳動系統Electric Vehicle Drive and Transmission System</t>
    <phoneticPr fontId="3" type="noConversion"/>
  </si>
  <si>
    <t>太陽能飛機節能飛行設計與模擬Solar-Powered Aircraft Energy-Efficient Flight Design and Simulation</t>
    <phoneticPr fontId="3" type="noConversion"/>
  </si>
  <si>
    <t>先進機器人技術Advanced Robotics Technology</t>
    <phoneticPr fontId="3" type="noConversion"/>
  </si>
  <si>
    <t>載具綠能技術Vehicle Green Energy Technology</t>
    <phoneticPr fontId="3" type="noConversion"/>
  </si>
  <si>
    <t>AI模型嵌入式系統實務AI Model Embedded System Applications</t>
    <phoneticPr fontId="3" type="noConversion"/>
  </si>
  <si>
    <t>載具視覺與目標定位技術Vehicle Vision and Target Positioning Technology</t>
    <phoneticPr fontId="3" type="noConversion"/>
  </si>
  <si>
    <t>無人機系統操作與飛行紀錄分析UAV System Operation and Flight Record Analysis</t>
    <phoneticPr fontId="3" type="noConversion"/>
  </si>
  <si>
    <t>機器人學Robotics</t>
    <phoneticPr fontId="3" type="noConversion"/>
  </si>
  <si>
    <t>載具航行智慧聯網技術Intelligent Connected Vehicle Navigation Technology</t>
    <phoneticPr fontId="3" type="noConversion"/>
  </si>
  <si>
    <t>機器人作業系統Robot Operating System (ROS)</t>
    <phoneticPr fontId="3" type="noConversion"/>
  </si>
  <si>
    <t>智慧機器人應用Intelligent Robotics Applications</t>
    <phoneticPr fontId="3" type="noConversion"/>
  </si>
  <si>
    <t>自動航行系統設計與模擬Autonomous Navigation System Design and Simulation</t>
    <phoneticPr fontId="3" type="noConversion"/>
  </si>
  <si>
    <t>高等人工智慧Advanced Artificial Intelligence</t>
    <phoneticPr fontId="3" type="noConversion"/>
  </si>
  <si>
    <t>地面導控站軟體設計Ground Control Station Software Design</t>
    <phoneticPr fontId="3" type="noConversion"/>
  </si>
  <si>
    <t>電動車控制系統整合實務Electric Vehicle Control System Integration and Practice</t>
    <phoneticPr fontId="3" type="noConversion"/>
  </si>
  <si>
    <t>深度學習Deep Learning</t>
    <phoneticPr fontId="3" type="noConversion"/>
  </si>
  <si>
    <t>電腦輔助齒輪設計Computer-Aided Gear Design</t>
    <phoneticPr fontId="3" type="noConversion"/>
  </si>
  <si>
    <t>機器導航與探索Robot Navigation and Exploration</t>
    <phoneticPr fontId="3" type="noConversion"/>
  </si>
  <si>
    <t>揚聲器設計Loudspeaker Design</t>
    <phoneticPr fontId="3" type="noConversion"/>
  </si>
  <si>
    <t>地圖與號誌辨識輔助行駛技術Map and Traffic Sign Recognition Assisted Driving Technology</t>
    <phoneticPr fontId="3" type="noConversion"/>
  </si>
  <si>
    <t>可靠度工程實務Reliability Engineering Practices</t>
    <phoneticPr fontId="3" type="noConversion"/>
  </si>
  <si>
    <t>電子元件和電路
Electronic devices and circuits</t>
    <phoneticPr fontId="3" type="noConversion"/>
  </si>
  <si>
    <t>高分子化學Polymer Chemistry</t>
    <phoneticPr fontId="3" type="noConversion"/>
  </si>
  <si>
    <t xml:space="preserve">最佳化演算法及應用Optimisation Algorithms and Applications
</t>
    <phoneticPr fontId="3" type="noConversion"/>
  </si>
  <si>
    <t xml:space="preserve">高分子物理Polymer Physics  </t>
    <phoneticPr fontId="3" type="noConversion"/>
  </si>
  <si>
    <t xml:space="preserve">最佳化技術Optimisation Techniques
</t>
    <phoneticPr fontId="3" type="noConversion"/>
  </si>
  <si>
    <t>自駕車感測器融合技術Autonomous Vehicle Sensor Fusion Technology</t>
    <phoneticPr fontId="3" type="noConversion"/>
  </si>
  <si>
    <t>2.經指導教授同意得修習其他系所之開授課程，其學分得承認列入畢業學分計算。                                                                         With the approval of the advisor, students may take courses offered by other departments, and these credits can be counted as graduation requirements.</t>
    <phoneticPr fontId="3" type="noConversion"/>
  </si>
  <si>
    <t>3.合開課程之學分承認為本所課程畢業學分。                                                                                           Credits from co-offered courses with other department are recognized as graduation credits for this program.</t>
    <phoneticPr fontId="3" type="noConversion"/>
  </si>
  <si>
    <t>4.每學期研究生修課，需經由指導教授確認簽名。                                                                                              Each semester, graduate students must have their course selections approved and signed by their advisor.</t>
    <phoneticPr fontId="3" type="noConversion"/>
  </si>
  <si>
    <t>10.本表列選修課程僅供參考用，依實際狀況調整。                                                                                                   The elective courses listed in this table are for reference only and may be adjusted based on actual conditions.</t>
    <phoneticPr fontId="3" type="noConversion"/>
  </si>
  <si>
    <t>1.畢業最低學分數30學分(含碩士論文6學分)，選修至少修滿24學分，並須通過碩士學位考試。                                                 The minimum graduation credit requirement is 30 credits, including 6 credits for the Master's thesis. 24 credits at least must be completed, and students must pass the Master's degree examination.</t>
    <phoneticPr fontId="3" type="noConversion"/>
  </si>
  <si>
    <t>11.本國籍研究生須修習五門以上碩士班雙語授課課程，方能畢業。
Domestic graduate students must complete at least five bilingual-taught Master’s courses for graduation.</t>
    <phoneticPr fontId="3" type="noConversion"/>
  </si>
  <si>
    <t>專題研討(一) Seminar(1)</t>
    <phoneticPr fontId="3" type="noConversion"/>
  </si>
  <si>
    <t>碩士論文(一)  Master's Degree Thesis (1)</t>
    <phoneticPr fontId="3" type="noConversion"/>
  </si>
  <si>
    <t>碩士論文(二) Master's Degree Thesis (2)</t>
    <phoneticPr fontId="3" type="noConversion"/>
  </si>
  <si>
    <t>專題研討(三) Seminar(3)</t>
    <phoneticPr fontId="3" type="noConversion"/>
  </si>
  <si>
    <t>專題研討(四) Seminar(4)</t>
    <phoneticPr fontId="3" type="noConversion"/>
  </si>
  <si>
    <t>6.本碩士學位學程承認機械與電腦輔助工程系碩士班、自動化工程系碩士班、材料科學與工程系材料科學與綠色能源工程碩士班、動力機械工程系機械與機電工程碩士班、機械設計工程系碩士班、車輛工程系碩士班及飛機工程系航空與電子科技碩士班開設課程為本系碩士班課程畢業學分。 This master's degree program recognizes the courses offered by the Master's Program in Mechanical and Computer-Aided Engineering, the Master's Program in Automation Engineering, the Master's Program in Materials Science and Engineering (Materials Science and Green Energy Engineering), the Master's Program in Power Mechanical Engineering (Mechanical and Electro-Mechanical Engineering), the Master's Program in Mechanical Design Engineering, the Master's Program in Vehicle Engineering, and the Master's Program in Aeronautical Engineering (Aeronautical and Electronic Engineering) as graduation credits for this department's master's program.</t>
    <phoneticPr fontId="3" type="noConversion"/>
  </si>
  <si>
    <t xml:space="preserve">8.外國學生修習華語教學課程得免修專題研討課程。                                                                                           International students may waive Seminar courses if they have passed Chinese Language Training courses.  </t>
    <phoneticPr fontId="3" type="noConversion"/>
  </si>
  <si>
    <t>9.修習材料科學與工程系材料科學與綠色能源工程碩士班所開設之書報討論（一）（二）（三）（四）可抵免專題研討（一）（二）（三）（四）。The courses "Seminar (1)", "Seminar (2)", "Seminar (3)", and "Seminar (4)" offered by the Master's Program in Materials Science and Green Energy Engineering, Department of Materials Science and Engineering may be used to waive "Seminar (1)", "Seminar (2)", "Seminar (3)", and "Seminar (4)" from our International Master's Degree Program in Advanced Intelligent Conveyance.</t>
    <phoneticPr fontId="3" type="noConversion"/>
  </si>
  <si>
    <r>
      <t xml:space="preserve">國立虎尾科技大學 工程學院 先進智慧載具國際碩士學位學程科目表( </t>
    </r>
    <r>
      <rPr>
        <b/>
        <u/>
        <sz val="18"/>
        <color theme="1"/>
        <rFont val="標楷體"/>
        <family val="4"/>
        <charset val="136"/>
      </rPr>
      <t>115學年度入學適用</t>
    </r>
    <r>
      <rPr>
        <b/>
        <sz val="18"/>
        <color theme="1"/>
        <rFont val="標楷體"/>
        <family val="4"/>
        <charset val="136"/>
      </rPr>
      <t xml:space="preserve">  </t>
    </r>
    <r>
      <rPr>
        <sz val="18"/>
        <color theme="1"/>
        <rFont val="標楷體"/>
        <family val="4"/>
        <charset val="136"/>
      </rPr>
      <t>)</t>
    </r>
    <phoneticPr fontId="3" type="noConversion"/>
  </si>
  <si>
    <t>電動車基礎知識：技術
Fundamentals of Electric Vehicles: Technology</t>
    <phoneticPr fontId="3" type="noConversion"/>
  </si>
  <si>
    <t>7.外國學生須於畢業前修畢「華語教學(一)」及「華語教學(二)」，相關規定詳「外國學生修讀華語課程實施要點」。 International Students of NFU are required to take and pass "Mandarin (1)" and " Mandarin (2)" courses before graduation. For more details, please refer to "Mandarin Course Requirements for NFU International Students".</t>
    <phoneticPr fontId="3" type="noConversion"/>
  </si>
  <si>
    <r>
      <t xml:space="preserve">114年4月17日113學年度第2次課程委員會會議通過                                  114年5月13日113學年度第4次院課程會議通過                 114年月日113學年度第次校課程會議通過
114年6月16日113學年度第4次教務會議通過
</t>
    </r>
    <r>
      <rPr>
        <b/>
        <sz val="14"/>
        <rFont val="標楷體"/>
        <family val="4"/>
        <charset val="136"/>
      </rPr>
      <t>115年4月16日114學年度第1次課程委員會會議通過</t>
    </r>
    <r>
      <rPr>
        <b/>
        <sz val="14"/>
        <color rgb="FFFF0000"/>
        <rFont val="標楷體"/>
        <family val="4"/>
        <charset val="136"/>
      </rPr>
      <t xml:space="preserve">
</t>
    </r>
    <r>
      <rPr>
        <b/>
        <sz val="14"/>
        <rFont val="標楷體"/>
        <family val="4"/>
        <charset val="136"/>
      </rPr>
      <t>115年5月27日114學年度第3次院課程會議通過</t>
    </r>
    <r>
      <rPr>
        <b/>
        <sz val="14"/>
        <color rgb="FFFF0000"/>
        <rFont val="標楷體"/>
        <family val="4"/>
        <charset val="136"/>
      </rPr>
      <t xml:space="preserve">
</t>
    </r>
    <r>
      <rPr>
        <b/>
        <u/>
        <sz val="14"/>
        <color rgb="FFFF0000"/>
        <rFont val="標楷體"/>
        <family val="4"/>
        <charset val="136"/>
      </rPr>
      <t xml:space="preserve">115年6月18日114學年度第4次教務會議通過
</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</si>
</sst>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新細明體"/>
      <family val="2"/>
      <charset val="136"/>
      <scheme val="minor"/>
    </font>
    <font>
      <sz val="18"/>
      <color theme="1"/>
      <name val="標楷體"/>
      <family val="4"/>
      <charset val="136"/>
    </font>
    <font>
      <b/>
      <u/>
      <sz val="18"/>
      <color rgb="FFFF0000"/>
      <name val="標楷體"/>
      <family val="4"/>
      <charset val="136"/>
    </font>
    <font>
      <sz val="9"/>
      <name val="新細明體"/>
      <family val="2"/>
      <charset val="136"/>
      <scheme val="minor"/>
    </font>
    <font>
      <sz val="14"/>
      <color theme="1"/>
      <name val="標楷體"/>
      <family val="4"/>
      <charset val="136"/>
    </font>
    <font>
      <b/>
      <u/>
      <sz val="18"/>
      <color theme="1"/>
      <name val="標楷體"/>
      <family val="4"/>
      <charset val="136"/>
    </font>
    <font>
      <b/>
      <sz val="18"/>
      <color theme="1"/>
      <name val="標楷體"/>
      <family val="4"/>
      <charset val="136"/>
    </font>
    <font>
      <b/>
      <sz val="14"/>
      <color theme="1"/>
      <name val="標楷體"/>
      <family val="4"/>
      <charset val="136"/>
    </font>
    <font>
      <b/>
      <sz val="14"/>
      <color rgb="FFFF0000"/>
      <name val="標楷體"/>
      <family val="4"/>
      <charset val="136"/>
    </font>
    <font>
      <strike/>
      <sz val="14"/>
      <color theme="1"/>
      <name val="標楷體"/>
      <family val="4"/>
      <charset val="136"/>
    </font>
    <font>
      <sz val="14"/>
      <color rgb="FFFF0000"/>
      <name val="標楷體"/>
      <family val="4"/>
      <charset val="136"/>
    </font>
    <font>
      <b/>
      <sz val="14"/>
      <name val="標楷體"/>
      <family val="4"/>
      <charset val="136"/>
    </font>
    <font>
      <b/>
      <u/>
      <sz val="14"/>
      <color rgb="FFFF0000"/>
      <name val="標楷體"/>
      <family val="4"/>
      <charset val="136"/>
    </font>
  </fonts>
  <fills count="2">
    <fill>
      <patternFill patternType="none"/>
    </fill>
    <fill>
      <patternFill patternType="gray125"/>
    </fill>
  </fills>
  <borders count="69">
    <border>
      <left/>
      <right/>
      <top/>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bottom style="thick">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top/>
      <bottom/>
      <diagonal/>
    </border>
    <border>
      <left/>
      <right style="medium">
        <color rgb="FF000000"/>
      </right>
      <top style="medium">
        <color rgb="FF000000"/>
      </top>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style="medium">
        <color indexed="64"/>
      </right>
      <top style="medium">
        <color rgb="FF000000"/>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rgb="FF000000"/>
      </top>
      <bottom/>
      <diagonal/>
    </border>
    <border>
      <left/>
      <right style="medium">
        <color indexed="64"/>
      </right>
      <top style="medium">
        <color rgb="FF000000"/>
      </top>
      <bottom/>
      <diagonal/>
    </border>
    <border>
      <left/>
      <right style="medium">
        <color indexed="64"/>
      </right>
      <top/>
      <bottom/>
      <diagonal/>
    </border>
    <border>
      <left style="medium">
        <color indexed="64"/>
      </left>
      <right style="medium">
        <color rgb="FF000000"/>
      </right>
      <top/>
      <bottom style="thick">
        <color rgb="FF000000"/>
      </bottom>
      <diagonal/>
    </border>
    <border>
      <left style="medium">
        <color rgb="FF000000"/>
      </left>
      <right style="medium">
        <color indexed="64"/>
      </right>
      <top/>
      <bottom style="thick">
        <color rgb="FF000000"/>
      </bottom>
      <diagonal/>
    </border>
    <border>
      <left style="medium">
        <color indexed="64"/>
      </left>
      <right/>
      <top style="thick">
        <color rgb="FF000000"/>
      </top>
      <bottom/>
      <diagonal/>
    </border>
    <border>
      <left/>
      <right style="medium">
        <color indexed="64"/>
      </right>
      <top style="thick">
        <color rgb="FF000000"/>
      </top>
      <bottom/>
      <diagonal/>
    </border>
    <border>
      <left style="medium">
        <color indexed="64"/>
      </left>
      <right style="thin">
        <color indexed="64"/>
      </right>
      <top style="thin">
        <color indexed="64"/>
      </top>
      <bottom/>
      <diagonal/>
    </border>
    <border>
      <left/>
      <right style="thick">
        <color indexed="64"/>
      </right>
      <top/>
      <bottom/>
      <diagonal/>
    </border>
    <border>
      <left/>
      <right style="thick">
        <color indexed="64"/>
      </right>
      <top/>
      <bottom style="medium">
        <color indexed="64"/>
      </bottom>
      <diagonal/>
    </border>
  </borders>
  <cellStyleXfs count="1">
    <xf numFmtId="0" fontId="0" fillId="0" borderId="0">
      <alignment vertical="center"/>
    </xf>
  </cellStyleXfs>
  <cellXfs count="107">
    <xf numFmtId="0" fontId="0" fillId="0" borderId="0" xfId="0">
      <alignment vertical="center"/>
    </xf>
    <xf numFmtId="0" fontId="4" fillId="0" borderId="3" xfId="0" applyFont="1" applyBorder="1" applyAlignment="1">
      <alignment horizontal="center" vertical="center" wrapText="1"/>
    </xf>
    <xf numFmtId="0" fontId="1" fillId="0" borderId="0" xfId="0" applyFont="1">
      <alignment vertical="center"/>
    </xf>
    <xf numFmtId="0" fontId="2" fillId="0" borderId="0" xfId="0" applyFont="1">
      <alignment vertical="center"/>
    </xf>
    <xf numFmtId="0" fontId="4" fillId="0" borderId="1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7" xfId="0" applyFont="1" applyBorder="1" applyAlignment="1">
      <alignment vertical="center" wrapText="1"/>
    </xf>
    <xf numFmtId="0" fontId="4" fillId="0" borderId="9" xfId="0" applyFont="1" applyBorder="1" applyAlignment="1">
      <alignment vertical="center" wrapText="1"/>
    </xf>
    <xf numFmtId="0" fontId="4" fillId="0" borderId="7" xfId="0" applyFont="1" applyBorder="1" applyAlignment="1">
      <alignment horizontal="left" vertical="center" wrapText="1"/>
    </xf>
    <xf numFmtId="0" fontId="4" fillId="0" borderId="37" xfId="0" applyFont="1" applyBorder="1" applyAlignment="1">
      <alignment horizontal="center" vertical="center" wrapText="1"/>
    </xf>
    <xf numFmtId="0" fontId="4" fillId="0" borderId="38" xfId="0" applyFont="1" applyBorder="1" applyAlignment="1">
      <alignment vertical="center" wrapText="1"/>
    </xf>
    <xf numFmtId="0" fontId="4" fillId="0" borderId="39"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31" xfId="0" applyFont="1" applyBorder="1" applyAlignment="1">
      <alignment vertical="center" wrapText="1"/>
    </xf>
    <xf numFmtId="0" fontId="4" fillId="0" borderId="46" xfId="0" applyFont="1" applyBorder="1" applyAlignment="1">
      <alignment horizontal="center" vertical="center" wrapText="1"/>
    </xf>
    <xf numFmtId="0" fontId="4" fillId="0" borderId="37" xfId="0" applyFont="1" applyBorder="1" applyAlignment="1">
      <alignment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4" xfId="0" applyFont="1" applyBorder="1" applyAlignment="1">
      <alignment vertical="center" wrapText="1"/>
    </xf>
    <xf numFmtId="0" fontId="0" fillId="0" borderId="0" xfId="0" applyFont="1">
      <alignment vertical="center"/>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2"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left" vertical="center" wrapText="1" indent="1"/>
    </xf>
    <xf numFmtId="0" fontId="4" fillId="0" borderId="61" xfId="0" applyFont="1" applyBorder="1" applyAlignment="1">
      <alignment horizontal="left" vertical="center" wrapText="1" indent="1"/>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8" xfId="0" applyFont="1" applyBorder="1" applyAlignment="1">
      <alignment horizontal="center" vertical="center" wrapText="1"/>
    </xf>
    <xf numFmtId="0" fontId="9" fillId="0" borderId="0" xfId="0" applyFont="1" applyAlignment="1">
      <alignment horizontal="left" vertical="center" wrapText="1" indent="1"/>
    </xf>
    <xf numFmtId="0" fontId="4" fillId="0" borderId="27" xfId="0" applyFont="1" applyBorder="1" applyAlignment="1">
      <alignment horizontal="left" vertical="center" wrapText="1" indent="1"/>
    </xf>
    <xf numFmtId="0" fontId="4" fillId="0" borderId="35" xfId="0" applyFont="1" applyBorder="1" applyAlignment="1">
      <alignment horizontal="left" vertical="center" wrapText="1" indent="1"/>
    </xf>
    <xf numFmtId="0" fontId="4" fillId="0" borderId="68" xfId="0" applyFont="1" applyBorder="1" applyAlignment="1">
      <alignment horizontal="left" vertical="center" wrapText="1" indent="1"/>
    </xf>
    <xf numFmtId="0" fontId="4" fillId="0" borderId="26" xfId="0" applyFont="1" applyBorder="1" applyAlignment="1">
      <alignment horizontal="left" vertical="center" wrapText="1" indent="1"/>
    </xf>
    <xf numFmtId="0" fontId="4" fillId="0" borderId="67" xfId="0" applyFont="1" applyBorder="1" applyAlignment="1">
      <alignment horizontal="left" vertical="center" wrapText="1" inden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8" fillId="0" borderId="0" xfId="0" applyFont="1" applyAlignment="1">
      <alignment horizontal="left" vertical="center" wrapText="1" indent="1"/>
    </xf>
    <xf numFmtId="0" fontId="1" fillId="0" borderId="0" xfId="0" applyFont="1" applyAlignment="1">
      <alignment horizontal="center" vertical="center"/>
    </xf>
    <xf numFmtId="0" fontId="4" fillId="0" borderId="0" xfId="0" applyFont="1" applyAlignment="1">
      <alignment horizontal="center" vertical="center"/>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57" xfId="0" applyFont="1" applyBorder="1" applyAlignment="1">
      <alignment horizontal="center" vertical="center" wrapText="1"/>
    </xf>
    <xf numFmtId="0" fontId="7" fillId="0" borderId="0" xfId="0" applyFont="1" applyAlignment="1">
      <alignment horizontal="right"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43"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65"/>
  <sheetViews>
    <sheetView tabSelected="1" zoomScaleNormal="100" workbookViewId="0">
      <selection activeCell="R6" sqref="R6"/>
    </sheetView>
  </sheetViews>
  <sheetFormatPr defaultRowHeight="16.5" x14ac:dyDescent="0.25"/>
  <cols>
    <col min="1" max="1" width="14.875" customWidth="1"/>
    <col min="2" max="2" width="21.5" customWidth="1"/>
    <col min="3" max="3" width="10.625" customWidth="1"/>
    <col min="4" max="4" width="8.25" customWidth="1"/>
    <col min="5" max="5" width="18.5" customWidth="1"/>
    <col min="6" max="6" width="10.5" customWidth="1"/>
    <col min="7" max="7" width="8.625" customWidth="1"/>
    <col min="8" max="8" width="17.25" customWidth="1"/>
    <col min="9" max="9" width="10.5" customWidth="1"/>
    <col min="10" max="10" width="9.5" customWidth="1"/>
    <col min="11" max="11" width="17.875" customWidth="1"/>
    <col min="12" max="12" width="10.5" customWidth="1"/>
    <col min="13" max="13" width="9.125" customWidth="1"/>
    <col min="14" max="14" width="16.5" customWidth="1"/>
  </cols>
  <sheetData>
    <row r="1" spans="1:23" ht="25.5" x14ac:dyDescent="0.25">
      <c r="A1" s="96" t="s">
        <v>109</v>
      </c>
      <c r="B1" s="96"/>
      <c r="C1" s="96"/>
      <c r="D1" s="96"/>
      <c r="E1" s="96"/>
      <c r="F1" s="96"/>
      <c r="G1" s="96"/>
      <c r="H1" s="96"/>
      <c r="I1" s="96"/>
      <c r="J1" s="96"/>
      <c r="K1" s="96"/>
      <c r="L1" s="96"/>
      <c r="M1" s="96"/>
      <c r="N1" s="96"/>
      <c r="O1" s="2"/>
      <c r="P1" s="2"/>
      <c r="Q1" s="2"/>
      <c r="R1" s="2"/>
      <c r="S1" s="2"/>
      <c r="T1" s="2"/>
      <c r="U1" s="2"/>
      <c r="V1" s="2"/>
      <c r="W1" s="2"/>
    </row>
    <row r="2" spans="1:23" ht="32.450000000000003" customHeight="1" x14ac:dyDescent="0.25">
      <c r="A2" s="97" t="s">
        <v>17</v>
      </c>
      <c r="B2" s="97"/>
      <c r="C2" s="97"/>
      <c r="D2" s="97"/>
      <c r="E2" s="97"/>
      <c r="F2" s="97"/>
      <c r="G2" s="97"/>
      <c r="H2" s="97"/>
      <c r="I2" s="97"/>
      <c r="J2" s="97"/>
      <c r="K2" s="97"/>
      <c r="L2" s="97"/>
      <c r="M2" s="97"/>
      <c r="N2" s="97"/>
    </row>
    <row r="3" spans="1:23" ht="27.6" customHeight="1" x14ac:dyDescent="0.25">
      <c r="A3" s="47"/>
      <c r="B3" s="47"/>
      <c r="C3" s="47"/>
      <c r="D3" s="47"/>
      <c r="E3" s="47"/>
      <c r="F3" s="47"/>
      <c r="G3" s="47"/>
      <c r="H3" s="47"/>
      <c r="I3" s="103" t="s">
        <v>112</v>
      </c>
      <c r="J3" s="103"/>
      <c r="K3" s="103"/>
      <c r="L3" s="103"/>
      <c r="M3" s="103"/>
      <c r="N3" s="103"/>
      <c r="P3" s="3"/>
      <c r="Q3" s="3"/>
      <c r="R3" s="3"/>
      <c r="S3" s="3"/>
      <c r="T3" s="3"/>
      <c r="U3" s="3"/>
      <c r="V3" s="3"/>
      <c r="W3" s="3"/>
    </row>
    <row r="4" spans="1:23" ht="27.6" customHeight="1" x14ac:dyDescent="0.25">
      <c r="A4" s="47"/>
      <c r="B4" s="47"/>
      <c r="C4" s="47"/>
      <c r="D4" s="47"/>
      <c r="E4" s="47"/>
      <c r="F4" s="47"/>
      <c r="G4" s="47"/>
      <c r="H4" s="47"/>
      <c r="I4" s="103"/>
      <c r="J4" s="103"/>
      <c r="K4" s="103"/>
      <c r="L4" s="103"/>
      <c r="M4" s="103"/>
      <c r="N4" s="103"/>
      <c r="P4" s="3"/>
      <c r="Q4" s="3"/>
      <c r="R4" s="3"/>
      <c r="S4" s="3"/>
      <c r="T4" s="3"/>
      <c r="U4" s="3"/>
      <c r="V4" s="3"/>
      <c r="W4" s="3"/>
    </row>
    <row r="5" spans="1:23" ht="87" customHeight="1" x14ac:dyDescent="0.25">
      <c r="A5" s="47"/>
      <c r="B5" s="47"/>
      <c r="C5" s="47"/>
      <c r="D5" s="47"/>
      <c r="E5" s="47"/>
      <c r="F5" s="47"/>
      <c r="G5" s="47"/>
      <c r="H5" s="47"/>
      <c r="I5" s="103"/>
      <c r="J5" s="103"/>
      <c r="K5" s="103"/>
      <c r="L5" s="103"/>
      <c r="M5" s="103"/>
      <c r="N5" s="103"/>
      <c r="O5" s="3"/>
    </row>
    <row r="6" spans="1:23" ht="17.25" thickBot="1" x14ac:dyDescent="0.3"/>
    <row r="7" spans="1:23" ht="70.900000000000006" customHeight="1" thickBot="1" x14ac:dyDescent="0.3">
      <c r="A7" s="31" t="s">
        <v>0</v>
      </c>
      <c r="B7" s="104" t="s">
        <v>1</v>
      </c>
      <c r="C7" s="105"/>
      <c r="D7" s="105"/>
      <c r="E7" s="105"/>
      <c r="F7" s="105"/>
      <c r="G7" s="106"/>
      <c r="H7" s="104" t="s">
        <v>2</v>
      </c>
      <c r="I7" s="105"/>
      <c r="J7" s="105"/>
      <c r="K7" s="105"/>
      <c r="L7" s="105"/>
      <c r="M7" s="106"/>
      <c r="N7" s="98" t="s">
        <v>26</v>
      </c>
    </row>
    <row r="8" spans="1:23" ht="49.9" customHeight="1" thickBot="1" x14ac:dyDescent="0.3">
      <c r="A8" s="44" t="s">
        <v>3</v>
      </c>
      <c r="B8" s="58" t="s">
        <v>4</v>
      </c>
      <c r="C8" s="59"/>
      <c r="D8" s="60"/>
      <c r="E8" s="58" t="s">
        <v>5</v>
      </c>
      <c r="F8" s="59"/>
      <c r="G8" s="60"/>
      <c r="H8" s="58" t="s">
        <v>4</v>
      </c>
      <c r="I8" s="59"/>
      <c r="J8" s="60"/>
      <c r="K8" s="58" t="s">
        <v>5</v>
      </c>
      <c r="L8" s="59"/>
      <c r="M8" s="60"/>
      <c r="N8" s="55"/>
    </row>
    <row r="9" spans="1:23" ht="59.45" customHeight="1" x14ac:dyDescent="0.25">
      <c r="A9" s="101" t="s">
        <v>22</v>
      </c>
      <c r="B9" s="56" t="s">
        <v>20</v>
      </c>
      <c r="C9" s="56" t="s">
        <v>6</v>
      </c>
      <c r="D9" s="56" t="s">
        <v>21</v>
      </c>
      <c r="E9" s="56" t="s">
        <v>20</v>
      </c>
      <c r="F9" s="56" t="s">
        <v>6</v>
      </c>
      <c r="G9" s="56" t="s">
        <v>7</v>
      </c>
      <c r="H9" s="56" t="s">
        <v>20</v>
      </c>
      <c r="I9" s="56" t="s">
        <v>6</v>
      </c>
      <c r="J9" s="56" t="s">
        <v>7</v>
      </c>
      <c r="K9" s="56" t="s">
        <v>24</v>
      </c>
      <c r="L9" s="56" t="s">
        <v>6</v>
      </c>
      <c r="M9" s="56" t="s">
        <v>7</v>
      </c>
      <c r="N9" s="54" t="s">
        <v>25</v>
      </c>
    </row>
    <row r="10" spans="1:23" ht="3.6" customHeight="1" thickBot="1" x14ac:dyDescent="0.3">
      <c r="A10" s="76"/>
      <c r="B10" s="86"/>
      <c r="C10" s="57"/>
      <c r="D10" s="57"/>
      <c r="E10" s="57"/>
      <c r="F10" s="86"/>
      <c r="G10" s="86"/>
      <c r="H10" s="57"/>
      <c r="I10" s="57"/>
      <c r="J10" s="57"/>
      <c r="K10" s="57"/>
      <c r="L10" s="57"/>
      <c r="M10" s="57"/>
      <c r="N10" s="55"/>
    </row>
    <row r="11" spans="1:23" ht="16.149999999999999" customHeight="1" x14ac:dyDescent="0.25">
      <c r="A11" s="76"/>
      <c r="B11" s="72" t="s">
        <v>101</v>
      </c>
      <c r="C11" s="75">
        <v>0</v>
      </c>
      <c r="D11" s="78">
        <v>2</v>
      </c>
      <c r="E11" s="98" t="s">
        <v>23</v>
      </c>
      <c r="F11" s="80">
        <v>0</v>
      </c>
      <c r="G11" s="72">
        <v>2</v>
      </c>
      <c r="H11" s="93" t="s">
        <v>102</v>
      </c>
      <c r="I11" s="66">
        <v>3</v>
      </c>
      <c r="J11" s="66">
        <v>0</v>
      </c>
      <c r="K11" s="93" t="s">
        <v>103</v>
      </c>
      <c r="L11" s="66">
        <v>3</v>
      </c>
      <c r="M11" s="69">
        <v>0</v>
      </c>
      <c r="N11" s="63">
        <f>SUM(I11:I14,L11:L14)</f>
        <v>6</v>
      </c>
    </row>
    <row r="12" spans="1:23" ht="37.9" customHeight="1" x14ac:dyDescent="0.25">
      <c r="A12" s="76"/>
      <c r="B12" s="73"/>
      <c r="C12" s="76"/>
      <c r="D12" s="57"/>
      <c r="E12" s="99" t="s">
        <v>19</v>
      </c>
      <c r="F12" s="81"/>
      <c r="G12" s="73"/>
      <c r="H12" s="84"/>
      <c r="I12" s="67"/>
      <c r="J12" s="67"/>
      <c r="K12" s="84" t="s">
        <v>18</v>
      </c>
      <c r="L12" s="67"/>
      <c r="M12" s="70"/>
      <c r="N12" s="64"/>
    </row>
    <row r="13" spans="1:23" ht="54" customHeight="1" thickBot="1" x14ac:dyDescent="0.3">
      <c r="A13" s="76"/>
      <c r="B13" s="73"/>
      <c r="C13" s="76"/>
      <c r="D13" s="57"/>
      <c r="E13" s="99"/>
      <c r="F13" s="81"/>
      <c r="G13" s="73"/>
      <c r="H13" s="94"/>
      <c r="I13" s="68"/>
      <c r="J13" s="68"/>
      <c r="K13" s="94" t="s">
        <v>18</v>
      </c>
      <c r="L13" s="68"/>
      <c r="M13" s="71"/>
      <c r="N13" s="64"/>
    </row>
    <row r="14" spans="1:23" ht="61.9" customHeight="1" thickBot="1" x14ac:dyDescent="0.3">
      <c r="A14" s="102"/>
      <c r="B14" s="74"/>
      <c r="C14" s="77"/>
      <c r="D14" s="79"/>
      <c r="E14" s="100"/>
      <c r="F14" s="82"/>
      <c r="G14" s="74"/>
      <c r="H14" s="4" t="s">
        <v>104</v>
      </c>
      <c r="I14" s="4">
        <v>0</v>
      </c>
      <c r="J14" s="4">
        <v>2</v>
      </c>
      <c r="K14" s="5" t="s">
        <v>105</v>
      </c>
      <c r="L14" s="4">
        <v>0</v>
      </c>
      <c r="M14" s="6">
        <v>2</v>
      </c>
      <c r="N14" s="64"/>
    </row>
    <row r="15" spans="1:23" ht="39.75" thickBot="1" x14ac:dyDescent="0.3">
      <c r="A15" s="32" t="s">
        <v>8</v>
      </c>
      <c r="B15" s="41"/>
      <c r="C15" s="41">
        <f>SUM(C11)</f>
        <v>0</v>
      </c>
      <c r="D15" s="41">
        <f>SUM(D11)</f>
        <v>2</v>
      </c>
      <c r="E15" s="41"/>
      <c r="F15" s="41">
        <f>SUM(F11)</f>
        <v>0</v>
      </c>
      <c r="G15" s="41">
        <f>SUM(G11)</f>
        <v>2</v>
      </c>
      <c r="H15" s="43"/>
      <c r="I15" s="1">
        <f>SUM(I11:I14)</f>
        <v>3</v>
      </c>
      <c r="J15" s="1">
        <f>SUM(J11:J14)</f>
        <v>2</v>
      </c>
      <c r="K15" s="1"/>
      <c r="L15" s="1">
        <f>SUM(L11:L14)</f>
        <v>3</v>
      </c>
      <c r="M15" s="1">
        <f>SUM(M11:M14)</f>
        <v>2</v>
      </c>
      <c r="N15" s="65"/>
    </row>
    <row r="16" spans="1:23" ht="179.45" customHeight="1" thickTop="1" thickBot="1" x14ac:dyDescent="0.3">
      <c r="A16" s="83" t="s">
        <v>30</v>
      </c>
      <c r="B16" s="13" t="s">
        <v>94</v>
      </c>
      <c r="C16" s="15">
        <v>3</v>
      </c>
      <c r="D16" s="15">
        <v>3</v>
      </c>
      <c r="E16" s="15" t="s">
        <v>48</v>
      </c>
      <c r="F16" s="15">
        <v>3</v>
      </c>
      <c r="G16" s="15">
        <v>3</v>
      </c>
      <c r="H16" s="19" t="s">
        <v>9</v>
      </c>
      <c r="I16" s="42">
        <v>3</v>
      </c>
      <c r="J16" s="42">
        <v>3</v>
      </c>
      <c r="K16" s="42"/>
      <c r="L16" s="42"/>
      <c r="M16" s="42"/>
      <c r="N16" s="85" t="s">
        <v>29</v>
      </c>
    </row>
    <row r="17" spans="1:14" ht="132" customHeight="1" thickBot="1" x14ac:dyDescent="0.3">
      <c r="A17" s="84"/>
      <c r="B17" s="9" t="s">
        <v>46</v>
      </c>
      <c r="C17" s="41">
        <v>3</v>
      </c>
      <c r="D17" s="38">
        <v>3</v>
      </c>
      <c r="E17" s="9" t="s">
        <v>47</v>
      </c>
      <c r="F17" s="41">
        <v>3</v>
      </c>
      <c r="G17" s="36">
        <v>3</v>
      </c>
      <c r="H17" s="50"/>
      <c r="I17" s="51"/>
      <c r="J17" s="51"/>
      <c r="K17" s="35"/>
      <c r="L17" s="35"/>
      <c r="M17" s="35"/>
      <c r="N17" s="64"/>
    </row>
    <row r="18" spans="1:14" ht="138.6" customHeight="1" thickBot="1" x14ac:dyDescent="0.3">
      <c r="A18" s="84"/>
      <c r="B18" s="4" t="s">
        <v>27</v>
      </c>
      <c r="C18" s="40">
        <v>3</v>
      </c>
      <c r="D18" s="37">
        <v>3</v>
      </c>
      <c r="E18" s="4" t="s">
        <v>49</v>
      </c>
      <c r="F18" s="40">
        <v>3</v>
      </c>
      <c r="G18" s="35">
        <v>3</v>
      </c>
      <c r="H18" s="48"/>
      <c r="I18" s="35"/>
      <c r="J18" s="35"/>
      <c r="K18" s="35"/>
      <c r="L18" s="35"/>
      <c r="M18" s="35"/>
      <c r="N18" s="64"/>
    </row>
    <row r="19" spans="1:14" ht="138.6" customHeight="1" thickBot="1" x14ac:dyDescent="0.3">
      <c r="A19" s="84"/>
      <c r="B19" s="7" t="s">
        <v>28</v>
      </c>
      <c r="C19" s="40">
        <v>3</v>
      </c>
      <c r="D19" s="37">
        <v>3</v>
      </c>
      <c r="E19" s="7" t="s">
        <v>50</v>
      </c>
      <c r="F19" s="40">
        <v>3</v>
      </c>
      <c r="G19" s="35">
        <v>3</v>
      </c>
      <c r="H19" s="12"/>
      <c r="I19" s="35"/>
      <c r="J19" s="35"/>
      <c r="K19" s="35"/>
      <c r="L19" s="35"/>
      <c r="M19" s="35"/>
      <c r="N19" s="64"/>
    </row>
    <row r="20" spans="1:14" ht="114" customHeight="1" thickBot="1" x14ac:dyDescent="0.3">
      <c r="A20" s="84"/>
      <c r="B20" s="16" t="s">
        <v>52</v>
      </c>
      <c r="C20" s="16">
        <v>3</v>
      </c>
      <c r="D20" s="4">
        <v>3</v>
      </c>
      <c r="E20" s="15" t="s">
        <v>51</v>
      </c>
      <c r="F20" s="15">
        <v>3</v>
      </c>
      <c r="G20" s="18">
        <v>3</v>
      </c>
      <c r="H20" s="15"/>
      <c r="I20" s="18"/>
      <c r="J20" s="18"/>
      <c r="K20" s="18"/>
      <c r="L20" s="18"/>
      <c r="M20" s="19"/>
      <c r="N20" s="64"/>
    </row>
    <row r="21" spans="1:14" ht="120" customHeight="1" thickBot="1" x14ac:dyDescent="0.3">
      <c r="A21" s="84"/>
      <c r="B21" s="39" t="s">
        <v>53</v>
      </c>
      <c r="C21" s="45">
        <v>3</v>
      </c>
      <c r="D21" s="45">
        <v>3</v>
      </c>
      <c r="E21" s="45" t="s">
        <v>54</v>
      </c>
      <c r="F21" s="45">
        <v>3</v>
      </c>
      <c r="G21" s="45">
        <v>3</v>
      </c>
      <c r="H21" s="20"/>
      <c r="I21" s="42"/>
      <c r="J21" s="42"/>
      <c r="K21" s="42"/>
      <c r="L21" s="42"/>
      <c r="M21" s="42"/>
      <c r="N21" s="64"/>
    </row>
    <row r="22" spans="1:14" ht="78.75" thickBot="1" x14ac:dyDescent="0.3">
      <c r="A22" s="84"/>
      <c r="B22" s="4" t="s">
        <v>56</v>
      </c>
      <c r="C22" s="40">
        <v>3</v>
      </c>
      <c r="D22" s="35">
        <v>3</v>
      </c>
      <c r="E22" s="41" t="s">
        <v>55</v>
      </c>
      <c r="F22" s="35">
        <v>3</v>
      </c>
      <c r="G22" s="35">
        <v>3</v>
      </c>
      <c r="H22" s="34"/>
      <c r="I22" s="40"/>
      <c r="J22" s="35"/>
      <c r="K22" s="35"/>
      <c r="L22" s="35"/>
      <c r="M22" s="35"/>
      <c r="N22" s="64"/>
    </row>
    <row r="23" spans="1:14" ht="68.45" customHeight="1" thickBot="1" x14ac:dyDescent="0.3">
      <c r="A23" s="84"/>
      <c r="B23" s="7" t="s">
        <v>57</v>
      </c>
      <c r="C23" s="40">
        <v>3</v>
      </c>
      <c r="D23" s="37">
        <v>3</v>
      </c>
      <c r="E23" s="21" t="s">
        <v>58</v>
      </c>
      <c r="F23" s="40">
        <v>3</v>
      </c>
      <c r="G23" s="35">
        <v>3</v>
      </c>
      <c r="H23" s="34"/>
      <c r="I23" s="40"/>
      <c r="J23" s="35"/>
      <c r="K23" s="35"/>
      <c r="L23" s="35"/>
      <c r="M23" s="35"/>
      <c r="N23" s="64"/>
    </row>
    <row r="24" spans="1:14" ht="98.25" thickBot="1" x14ac:dyDescent="0.3">
      <c r="A24" s="84"/>
      <c r="B24" s="13" t="s">
        <v>31</v>
      </c>
      <c r="C24" s="18">
        <v>3</v>
      </c>
      <c r="D24" s="18">
        <v>3</v>
      </c>
      <c r="E24" s="15" t="s">
        <v>59</v>
      </c>
      <c r="F24" s="18">
        <v>3</v>
      </c>
      <c r="G24" s="18">
        <v>3</v>
      </c>
      <c r="H24" s="19"/>
      <c r="I24" s="40"/>
      <c r="J24" s="35"/>
      <c r="K24" s="35"/>
      <c r="L24" s="35"/>
      <c r="M24" s="35"/>
      <c r="N24" s="64"/>
    </row>
    <row r="25" spans="1:14" ht="120" customHeight="1" thickBot="1" x14ac:dyDescent="0.3">
      <c r="A25" s="84"/>
      <c r="B25" s="7" t="s">
        <v>60</v>
      </c>
      <c r="C25" s="41">
        <v>3</v>
      </c>
      <c r="D25" s="36">
        <v>3</v>
      </c>
      <c r="E25" s="41" t="s">
        <v>61</v>
      </c>
      <c r="F25" s="36">
        <v>3</v>
      </c>
      <c r="G25" s="36">
        <v>3</v>
      </c>
      <c r="H25" s="36"/>
      <c r="I25" s="35"/>
      <c r="J25" s="35"/>
      <c r="K25" s="35"/>
      <c r="L25" s="35"/>
      <c r="M25" s="35"/>
      <c r="N25" s="64"/>
    </row>
    <row r="26" spans="1:14" ht="130.15" customHeight="1" thickBot="1" x14ac:dyDescent="0.3">
      <c r="A26" s="84"/>
      <c r="B26" s="4" t="s">
        <v>62</v>
      </c>
      <c r="C26" s="15">
        <v>3</v>
      </c>
      <c r="D26" s="18">
        <v>3</v>
      </c>
      <c r="E26" s="15" t="s">
        <v>32</v>
      </c>
      <c r="F26" s="18">
        <v>3</v>
      </c>
      <c r="G26" s="18">
        <v>3</v>
      </c>
      <c r="H26" s="17"/>
      <c r="I26" s="4"/>
      <c r="J26" s="15"/>
      <c r="K26" s="18"/>
      <c r="L26" s="18"/>
      <c r="M26" s="19"/>
      <c r="N26" s="64"/>
    </row>
    <row r="27" spans="1:14" ht="117.75" thickBot="1" x14ac:dyDescent="0.3">
      <c r="A27" s="84"/>
      <c r="B27" s="8" t="s">
        <v>63</v>
      </c>
      <c r="C27" s="41">
        <v>3</v>
      </c>
      <c r="D27" s="41">
        <v>3</v>
      </c>
      <c r="E27" s="41" t="s">
        <v>64</v>
      </c>
      <c r="F27" s="42">
        <v>3</v>
      </c>
      <c r="G27" s="42">
        <v>3</v>
      </c>
      <c r="H27" s="42"/>
      <c r="I27" s="42"/>
      <c r="J27" s="42"/>
      <c r="K27" s="42"/>
      <c r="L27" s="42"/>
      <c r="M27" s="42"/>
      <c r="N27" s="64"/>
    </row>
    <row r="28" spans="1:14" ht="171" customHeight="1" thickBot="1" x14ac:dyDescent="0.3">
      <c r="A28" s="84"/>
      <c r="B28" s="13" t="s">
        <v>66</v>
      </c>
      <c r="C28" s="15">
        <v>3</v>
      </c>
      <c r="D28" s="15">
        <v>3</v>
      </c>
      <c r="E28" s="22" t="s">
        <v>65</v>
      </c>
      <c r="F28" s="42">
        <v>3</v>
      </c>
      <c r="G28" s="42">
        <v>3</v>
      </c>
      <c r="H28" s="42"/>
      <c r="I28" s="42"/>
      <c r="J28" s="42"/>
      <c r="K28" s="42"/>
      <c r="L28" s="42"/>
      <c r="M28" s="42"/>
      <c r="N28" s="64"/>
    </row>
    <row r="29" spans="1:14" ht="146.44999999999999" customHeight="1" thickBot="1" x14ac:dyDescent="0.3">
      <c r="A29" s="84"/>
      <c r="B29" s="36" t="s">
        <v>10</v>
      </c>
      <c r="C29" s="36">
        <v>3</v>
      </c>
      <c r="D29" s="38">
        <v>3</v>
      </c>
      <c r="E29" s="7" t="s">
        <v>33</v>
      </c>
      <c r="F29" s="40">
        <v>3</v>
      </c>
      <c r="G29" s="35">
        <v>3</v>
      </c>
      <c r="H29" s="35"/>
      <c r="I29" s="35"/>
      <c r="J29" s="35"/>
      <c r="K29" s="35"/>
      <c r="L29" s="35"/>
      <c r="M29" s="35"/>
      <c r="N29" s="64"/>
    </row>
    <row r="30" spans="1:14" ht="157.15" customHeight="1" thickBot="1" x14ac:dyDescent="0.3">
      <c r="A30" s="84"/>
      <c r="B30" s="23" t="s">
        <v>67</v>
      </c>
      <c r="C30" s="18">
        <v>3</v>
      </c>
      <c r="D30" s="18">
        <v>3</v>
      </c>
      <c r="E30" s="15" t="s">
        <v>68</v>
      </c>
      <c r="F30" s="18">
        <v>3</v>
      </c>
      <c r="G30" s="18">
        <v>3</v>
      </c>
      <c r="H30" s="18"/>
      <c r="I30" s="18"/>
      <c r="J30" s="18"/>
      <c r="K30" s="18"/>
      <c r="L30" s="18"/>
      <c r="M30" s="19"/>
      <c r="N30" s="64"/>
    </row>
    <row r="31" spans="1:14" ht="213" customHeight="1" thickBot="1" x14ac:dyDescent="0.3">
      <c r="A31" s="84"/>
      <c r="B31" s="4" t="s">
        <v>41</v>
      </c>
      <c r="C31" s="42">
        <v>3</v>
      </c>
      <c r="D31" s="42">
        <v>3</v>
      </c>
      <c r="E31" s="42" t="s">
        <v>69</v>
      </c>
      <c r="F31" s="42">
        <v>3</v>
      </c>
      <c r="G31" s="42">
        <v>3</v>
      </c>
      <c r="H31" s="42"/>
      <c r="I31" s="42"/>
      <c r="J31" s="42"/>
      <c r="K31" s="42"/>
      <c r="L31" s="42"/>
      <c r="M31" s="42"/>
      <c r="N31" s="64"/>
    </row>
    <row r="32" spans="1:14" ht="189.6" customHeight="1" thickBot="1" x14ac:dyDescent="0.3">
      <c r="A32" s="84"/>
      <c r="B32" s="11" t="s">
        <v>11</v>
      </c>
      <c r="C32" s="35">
        <v>3</v>
      </c>
      <c r="D32" s="35">
        <v>3</v>
      </c>
      <c r="E32" s="41" t="s">
        <v>34</v>
      </c>
      <c r="F32" s="35">
        <v>3</v>
      </c>
      <c r="G32" s="35">
        <v>3</v>
      </c>
      <c r="H32" s="35"/>
      <c r="I32" s="35"/>
      <c r="J32" s="35"/>
      <c r="K32" s="35"/>
      <c r="L32" s="35"/>
      <c r="M32" s="35"/>
      <c r="N32" s="64"/>
    </row>
    <row r="33" spans="1:14" ht="114" customHeight="1" thickBot="1" x14ac:dyDescent="0.3">
      <c r="A33" s="84"/>
      <c r="B33" s="7" t="s">
        <v>35</v>
      </c>
      <c r="C33" s="40">
        <v>3</v>
      </c>
      <c r="D33" s="35">
        <v>3</v>
      </c>
      <c r="E33" s="10" t="s">
        <v>70</v>
      </c>
      <c r="F33" s="35">
        <v>3</v>
      </c>
      <c r="G33" s="35">
        <v>3</v>
      </c>
      <c r="H33" s="35"/>
      <c r="I33" s="35"/>
      <c r="J33" s="35"/>
      <c r="K33" s="35"/>
      <c r="L33" s="35"/>
      <c r="M33" s="35"/>
      <c r="N33" s="64"/>
    </row>
    <row r="34" spans="1:14" ht="141" customHeight="1" thickBot="1" x14ac:dyDescent="0.3">
      <c r="A34" s="84"/>
      <c r="B34" s="13" t="s">
        <v>71</v>
      </c>
      <c r="C34" s="18">
        <v>3</v>
      </c>
      <c r="D34" s="18">
        <v>3</v>
      </c>
      <c r="E34" s="15" t="s">
        <v>72</v>
      </c>
      <c r="F34" s="19">
        <v>3</v>
      </c>
      <c r="G34" s="40">
        <v>3</v>
      </c>
      <c r="H34" s="35"/>
      <c r="I34" s="35"/>
      <c r="J34" s="35"/>
      <c r="K34" s="35"/>
      <c r="L34" s="35"/>
      <c r="M34" s="35"/>
      <c r="N34" s="64"/>
    </row>
    <row r="35" spans="1:14" ht="157.15" customHeight="1" thickBot="1" x14ac:dyDescent="0.3">
      <c r="A35" s="84"/>
      <c r="B35" s="4" t="s">
        <v>74</v>
      </c>
      <c r="C35" s="41">
        <v>3</v>
      </c>
      <c r="D35" s="38">
        <v>3</v>
      </c>
      <c r="E35" s="46" t="s">
        <v>73</v>
      </c>
      <c r="F35" s="41">
        <v>3</v>
      </c>
      <c r="G35" s="35">
        <v>3</v>
      </c>
      <c r="H35" s="35"/>
      <c r="I35" s="35"/>
      <c r="J35" s="35"/>
      <c r="K35" s="35"/>
      <c r="L35" s="35"/>
      <c r="M35" s="35"/>
      <c r="N35" s="64"/>
    </row>
    <row r="36" spans="1:14" ht="158.44999999999999" customHeight="1" thickBot="1" x14ac:dyDescent="0.3">
      <c r="A36" s="84"/>
      <c r="B36" s="11" t="s">
        <v>75</v>
      </c>
      <c r="C36" s="35">
        <v>3</v>
      </c>
      <c r="D36" s="37">
        <v>3</v>
      </c>
      <c r="E36" s="7" t="s">
        <v>76</v>
      </c>
      <c r="F36" s="40">
        <v>3</v>
      </c>
      <c r="G36" s="35">
        <v>3</v>
      </c>
      <c r="H36" s="35"/>
      <c r="I36" s="35"/>
      <c r="J36" s="35"/>
      <c r="K36" s="35"/>
      <c r="L36" s="35"/>
      <c r="M36" s="35"/>
      <c r="N36" s="64"/>
    </row>
    <row r="37" spans="1:14" ht="99" customHeight="1" thickBot="1" x14ac:dyDescent="0.3">
      <c r="A37" s="84"/>
      <c r="B37" s="23" t="s">
        <v>12</v>
      </c>
      <c r="C37" s="18">
        <v>3</v>
      </c>
      <c r="D37" s="18">
        <v>3</v>
      </c>
      <c r="E37" s="15" t="s">
        <v>77</v>
      </c>
      <c r="F37" s="18">
        <v>3</v>
      </c>
      <c r="G37" s="18">
        <v>3</v>
      </c>
      <c r="H37" s="18"/>
      <c r="I37" s="18"/>
      <c r="J37" s="18"/>
      <c r="K37" s="18"/>
      <c r="L37" s="18"/>
      <c r="M37" s="19"/>
      <c r="N37" s="64"/>
    </row>
    <row r="38" spans="1:14" ht="142.15" customHeight="1" thickBot="1" x14ac:dyDescent="0.3">
      <c r="A38" s="84"/>
      <c r="B38" s="4" t="s">
        <v>79</v>
      </c>
      <c r="C38" s="42">
        <v>3</v>
      </c>
      <c r="D38" s="42">
        <v>3</v>
      </c>
      <c r="E38" s="42" t="s">
        <v>78</v>
      </c>
      <c r="F38" s="42">
        <v>3</v>
      </c>
      <c r="G38" s="42">
        <v>3</v>
      </c>
      <c r="H38" s="42"/>
      <c r="I38" s="42"/>
      <c r="J38" s="42"/>
      <c r="K38" s="42"/>
      <c r="L38" s="42"/>
      <c r="M38" s="42"/>
      <c r="N38" s="64"/>
    </row>
    <row r="39" spans="1:14" ht="166.15" customHeight="1" thickBot="1" x14ac:dyDescent="0.3">
      <c r="A39" s="84"/>
      <c r="B39" s="21" t="s">
        <v>80</v>
      </c>
      <c r="C39" s="40">
        <v>3</v>
      </c>
      <c r="D39" s="35">
        <v>3</v>
      </c>
      <c r="E39" s="41" t="s">
        <v>81</v>
      </c>
      <c r="F39" s="35">
        <v>3</v>
      </c>
      <c r="G39" s="35">
        <v>3</v>
      </c>
      <c r="H39" s="35"/>
      <c r="I39" s="35"/>
      <c r="J39" s="35"/>
      <c r="K39" s="35"/>
      <c r="L39" s="35"/>
      <c r="M39" s="35"/>
      <c r="N39" s="64"/>
    </row>
    <row r="40" spans="1:14" ht="228" customHeight="1" thickBot="1" x14ac:dyDescent="0.3">
      <c r="A40" s="84"/>
      <c r="B40" s="13" t="s">
        <v>83</v>
      </c>
      <c r="C40" s="18">
        <v>3</v>
      </c>
      <c r="D40" s="18">
        <v>3</v>
      </c>
      <c r="E40" s="14" t="s">
        <v>82</v>
      </c>
      <c r="F40" s="19">
        <v>3</v>
      </c>
      <c r="G40" s="40">
        <v>3</v>
      </c>
      <c r="H40" s="35"/>
      <c r="I40" s="35"/>
      <c r="J40" s="35"/>
      <c r="K40" s="35"/>
      <c r="L40" s="35"/>
      <c r="M40" s="35"/>
      <c r="N40" s="64"/>
    </row>
    <row r="41" spans="1:14" ht="215.45" customHeight="1" thickBot="1" x14ac:dyDescent="0.3">
      <c r="A41" s="84"/>
      <c r="B41" s="11" t="s">
        <v>40</v>
      </c>
      <c r="C41" s="36">
        <v>3</v>
      </c>
      <c r="D41" s="36">
        <v>3</v>
      </c>
      <c r="E41" s="41" t="s">
        <v>84</v>
      </c>
      <c r="F41" s="36">
        <v>3</v>
      </c>
      <c r="G41" s="35">
        <v>3</v>
      </c>
      <c r="H41" s="35"/>
      <c r="I41" s="35"/>
      <c r="J41" s="35"/>
      <c r="K41" s="35"/>
      <c r="L41" s="35"/>
      <c r="M41" s="35"/>
      <c r="N41" s="64"/>
    </row>
    <row r="42" spans="1:14" ht="116.45" customHeight="1" thickBot="1" x14ac:dyDescent="0.3">
      <c r="A42" s="84"/>
      <c r="B42" s="13" t="s">
        <v>13</v>
      </c>
      <c r="C42" s="15">
        <v>3</v>
      </c>
      <c r="D42" s="15">
        <v>3</v>
      </c>
      <c r="E42" s="15" t="s">
        <v>85</v>
      </c>
      <c r="F42" s="15">
        <v>3</v>
      </c>
      <c r="G42" s="15">
        <v>3</v>
      </c>
      <c r="H42" s="15"/>
      <c r="I42" s="15"/>
      <c r="J42" s="15"/>
      <c r="K42" s="15"/>
      <c r="L42" s="15"/>
      <c r="M42" s="22"/>
      <c r="N42" s="64"/>
    </row>
    <row r="43" spans="1:14" ht="191.45" customHeight="1" thickBot="1" x14ac:dyDescent="0.3">
      <c r="A43" s="84"/>
      <c r="B43" s="13" t="s">
        <v>87</v>
      </c>
      <c r="C43" s="15">
        <v>3</v>
      </c>
      <c r="D43" s="15">
        <v>3</v>
      </c>
      <c r="E43" s="41" t="s">
        <v>86</v>
      </c>
      <c r="F43" s="41">
        <v>3</v>
      </c>
      <c r="G43" s="42">
        <v>3</v>
      </c>
      <c r="H43" s="42"/>
      <c r="I43" s="42"/>
      <c r="J43" s="42"/>
      <c r="K43" s="42"/>
      <c r="L43" s="42"/>
      <c r="M43" s="42"/>
      <c r="N43" s="64"/>
    </row>
    <row r="44" spans="1:14" ht="213.6" customHeight="1" thickBot="1" x14ac:dyDescent="0.3">
      <c r="A44" s="84"/>
      <c r="B44" s="4" t="s">
        <v>39</v>
      </c>
      <c r="C44" s="42">
        <v>3</v>
      </c>
      <c r="D44" s="42">
        <v>3</v>
      </c>
      <c r="E44" s="15" t="s">
        <v>88</v>
      </c>
      <c r="F44" s="22">
        <v>3</v>
      </c>
      <c r="G44" s="42">
        <v>3</v>
      </c>
      <c r="H44" s="42"/>
      <c r="I44" s="42"/>
      <c r="J44" s="42"/>
      <c r="K44" s="42"/>
      <c r="L44" s="42"/>
      <c r="M44" s="42"/>
      <c r="N44" s="64"/>
    </row>
    <row r="45" spans="1:14" ht="104.45" customHeight="1" thickBot="1" x14ac:dyDescent="0.3">
      <c r="A45" s="84"/>
      <c r="B45" s="4" t="s">
        <v>45</v>
      </c>
      <c r="C45" s="42">
        <v>3</v>
      </c>
      <c r="D45" s="42">
        <v>3</v>
      </c>
      <c r="E45" s="42" t="s">
        <v>92</v>
      </c>
      <c r="F45" s="42">
        <v>3</v>
      </c>
      <c r="G45" s="42">
        <v>3</v>
      </c>
      <c r="H45" s="42"/>
      <c r="I45" s="42"/>
      <c r="J45" s="42"/>
      <c r="K45" s="42"/>
      <c r="L45" s="42"/>
      <c r="M45" s="42"/>
      <c r="N45" s="64"/>
    </row>
    <row r="46" spans="1:14" ht="100.9" customHeight="1" thickBot="1" x14ac:dyDescent="0.3">
      <c r="A46" s="84"/>
      <c r="B46" s="24" t="s">
        <v>38</v>
      </c>
      <c r="C46" s="42">
        <v>3</v>
      </c>
      <c r="D46" s="42">
        <v>3</v>
      </c>
      <c r="E46" s="42" t="s">
        <v>90</v>
      </c>
      <c r="F46" s="42">
        <v>3</v>
      </c>
      <c r="G46" s="42">
        <v>3</v>
      </c>
      <c r="H46" s="42"/>
      <c r="I46" s="42"/>
      <c r="J46" s="42"/>
      <c r="K46" s="42"/>
      <c r="L46" s="42"/>
      <c r="M46" s="42"/>
      <c r="N46" s="64"/>
    </row>
    <row r="47" spans="1:14" ht="169.9" customHeight="1" thickBot="1" x14ac:dyDescent="0.3">
      <c r="A47" s="84"/>
      <c r="B47" s="25" t="s">
        <v>44</v>
      </c>
      <c r="C47" s="42">
        <v>3</v>
      </c>
      <c r="D47" s="42">
        <v>3</v>
      </c>
      <c r="E47" s="42" t="s">
        <v>93</v>
      </c>
      <c r="F47" s="42">
        <v>3</v>
      </c>
      <c r="G47" s="42">
        <v>3</v>
      </c>
      <c r="H47" s="42"/>
      <c r="I47" s="42"/>
      <c r="J47" s="42"/>
      <c r="K47" s="42"/>
      <c r="L47" s="42"/>
      <c r="M47" s="42"/>
      <c r="N47" s="64"/>
    </row>
    <row r="48" spans="1:14" ht="158.44999999999999" customHeight="1" thickBot="1" x14ac:dyDescent="0.3">
      <c r="A48" s="84"/>
      <c r="B48" s="25" t="s">
        <v>37</v>
      </c>
      <c r="C48" s="42">
        <v>3</v>
      </c>
      <c r="D48" s="42">
        <v>3</v>
      </c>
      <c r="E48" s="42" t="s">
        <v>91</v>
      </c>
      <c r="F48" s="42">
        <v>3</v>
      </c>
      <c r="G48" s="42">
        <v>3</v>
      </c>
      <c r="H48" s="42"/>
      <c r="I48" s="42"/>
      <c r="J48" s="42"/>
      <c r="K48" s="42"/>
      <c r="L48" s="42"/>
      <c r="M48" s="42"/>
      <c r="N48" s="64"/>
    </row>
    <row r="49" spans="1:14" ht="174" customHeight="1" thickBot="1" x14ac:dyDescent="0.3">
      <c r="A49" s="84"/>
      <c r="B49" s="8" t="s">
        <v>43</v>
      </c>
      <c r="C49" s="42">
        <v>3</v>
      </c>
      <c r="D49" s="42">
        <v>3</v>
      </c>
      <c r="E49" s="42"/>
      <c r="F49" s="42"/>
      <c r="G49" s="42"/>
      <c r="H49" s="42"/>
      <c r="I49" s="42"/>
      <c r="J49" s="42"/>
      <c r="K49" s="42"/>
      <c r="L49" s="42"/>
      <c r="M49" s="42"/>
      <c r="N49" s="64"/>
    </row>
    <row r="50" spans="1:14" ht="135" customHeight="1" thickBot="1" x14ac:dyDescent="0.3">
      <c r="A50" s="84"/>
      <c r="B50" s="4" t="s">
        <v>42</v>
      </c>
      <c r="C50" s="42">
        <v>3</v>
      </c>
      <c r="D50" s="42">
        <v>3</v>
      </c>
      <c r="E50" s="42"/>
      <c r="F50" s="42"/>
      <c r="G50" s="42"/>
      <c r="H50" s="42"/>
      <c r="I50" s="42"/>
      <c r="J50" s="42"/>
      <c r="K50" s="42"/>
      <c r="L50" s="42"/>
      <c r="M50" s="42"/>
      <c r="N50" s="64"/>
    </row>
    <row r="51" spans="1:14" ht="135" customHeight="1" thickBot="1" x14ac:dyDescent="0.3">
      <c r="A51" s="84"/>
      <c r="B51" s="7" t="s">
        <v>89</v>
      </c>
      <c r="C51" s="49">
        <v>3</v>
      </c>
      <c r="D51" s="49">
        <v>3</v>
      </c>
      <c r="E51" s="49"/>
      <c r="F51" s="49"/>
      <c r="G51" s="49"/>
      <c r="H51" s="49"/>
      <c r="I51" s="49"/>
      <c r="J51" s="49"/>
      <c r="K51" s="49"/>
      <c r="L51" s="49"/>
      <c r="M51" s="49"/>
      <c r="N51" s="64"/>
    </row>
    <row r="52" spans="1:14" ht="132" customHeight="1" thickBot="1" x14ac:dyDescent="0.3">
      <c r="A52" s="84"/>
      <c r="B52" s="52" t="s">
        <v>110</v>
      </c>
      <c r="C52" s="53">
        <v>3</v>
      </c>
      <c r="D52" s="51">
        <v>3</v>
      </c>
      <c r="E52" s="41"/>
      <c r="F52" s="41"/>
      <c r="G52" s="41"/>
      <c r="H52" s="41"/>
      <c r="I52" s="41"/>
      <c r="J52" s="41"/>
      <c r="K52" s="41"/>
      <c r="L52" s="41"/>
      <c r="M52" s="41"/>
      <c r="N52" s="64"/>
    </row>
    <row r="53" spans="1:14" ht="19.5" x14ac:dyDescent="0.25">
      <c r="A53" s="26" t="s">
        <v>14</v>
      </c>
      <c r="B53" s="27"/>
      <c r="C53" s="27">
        <f>SUM(C16:C52)</f>
        <v>111</v>
      </c>
      <c r="D53" s="27">
        <f>SUM(D16:D52)</f>
        <v>111</v>
      </c>
      <c r="E53" s="27"/>
      <c r="F53" s="27">
        <f>SUM(F16:F52)</f>
        <v>99</v>
      </c>
      <c r="G53" s="27">
        <f>SUM(G16:G52)</f>
        <v>99</v>
      </c>
      <c r="H53" s="27"/>
      <c r="I53" s="27">
        <f>SUM(I16:I52)</f>
        <v>3</v>
      </c>
      <c r="J53" s="27">
        <f>SUM(J16:J52)</f>
        <v>3</v>
      </c>
      <c r="K53" s="27"/>
      <c r="L53" s="27">
        <f>SUM(L16:L52)</f>
        <v>0</v>
      </c>
      <c r="M53" s="27">
        <f>SUM(M16:M52)</f>
        <v>0</v>
      </c>
      <c r="N53" s="28"/>
    </row>
    <row r="54" spans="1:14" ht="20.25" thickBot="1" x14ac:dyDescent="0.3">
      <c r="A54" s="33" t="s">
        <v>15</v>
      </c>
      <c r="B54" s="29"/>
      <c r="C54" s="29">
        <f>SUM(C53,C15)</f>
        <v>111</v>
      </c>
      <c r="D54" s="29">
        <f>SUM(D53,D15)</f>
        <v>113</v>
      </c>
      <c r="E54" s="29"/>
      <c r="F54" s="29">
        <f>SUM(F53,F15)</f>
        <v>99</v>
      </c>
      <c r="G54" s="29">
        <f>SUM(G53,G15)</f>
        <v>101</v>
      </c>
      <c r="H54" s="29"/>
      <c r="I54" s="29">
        <f>SUM(I53,I15)</f>
        <v>6</v>
      </c>
      <c r="J54" s="29">
        <f>SUM(J53,J15)</f>
        <v>5</v>
      </c>
      <c r="K54" s="29"/>
      <c r="L54" s="29">
        <f>SUM(L53,L15)</f>
        <v>3</v>
      </c>
      <c r="M54" s="29">
        <f>SUM(M53,M15)</f>
        <v>2</v>
      </c>
      <c r="N54" s="30"/>
    </row>
    <row r="55" spans="1:14" ht="68.45" customHeight="1" x14ac:dyDescent="0.25">
      <c r="A55" s="66" t="s">
        <v>16</v>
      </c>
      <c r="B55" s="61" t="s">
        <v>99</v>
      </c>
      <c r="C55" s="61"/>
      <c r="D55" s="61"/>
      <c r="E55" s="61"/>
      <c r="F55" s="61"/>
      <c r="G55" s="61"/>
      <c r="H55" s="61"/>
      <c r="I55" s="61"/>
      <c r="J55" s="61"/>
      <c r="K55" s="61"/>
      <c r="L55" s="61"/>
      <c r="M55" s="61"/>
      <c r="N55" s="62"/>
    </row>
    <row r="56" spans="1:14" ht="67.150000000000006" customHeight="1" x14ac:dyDescent="0.25">
      <c r="A56" s="67"/>
      <c r="B56" s="61" t="s">
        <v>95</v>
      </c>
      <c r="C56" s="61"/>
      <c r="D56" s="61"/>
      <c r="E56" s="61"/>
      <c r="F56" s="61"/>
      <c r="G56" s="61"/>
      <c r="H56" s="61"/>
      <c r="I56" s="61"/>
      <c r="J56" s="61"/>
      <c r="K56" s="61"/>
      <c r="L56" s="61"/>
      <c r="M56" s="61"/>
      <c r="N56" s="62"/>
    </row>
    <row r="57" spans="1:14" ht="45.6" customHeight="1" x14ac:dyDescent="0.25">
      <c r="A57" s="67"/>
      <c r="B57" s="61" t="s">
        <v>96</v>
      </c>
      <c r="C57" s="61"/>
      <c r="D57" s="61"/>
      <c r="E57" s="61"/>
      <c r="F57" s="61"/>
      <c r="G57" s="61"/>
      <c r="H57" s="61"/>
      <c r="I57" s="61"/>
      <c r="J57" s="61"/>
      <c r="K57" s="61"/>
      <c r="L57" s="61"/>
      <c r="M57" s="61"/>
      <c r="N57" s="62"/>
    </row>
    <row r="58" spans="1:14" ht="43.9" customHeight="1" x14ac:dyDescent="0.25">
      <c r="A58" s="67"/>
      <c r="B58" s="61" t="s">
        <v>97</v>
      </c>
      <c r="C58" s="61"/>
      <c r="D58" s="61"/>
      <c r="E58" s="61"/>
      <c r="F58" s="61"/>
      <c r="G58" s="61"/>
      <c r="H58" s="61"/>
      <c r="I58" s="61"/>
      <c r="J58" s="61"/>
      <c r="K58" s="61"/>
      <c r="L58" s="61"/>
      <c r="M58" s="61"/>
      <c r="N58" s="62"/>
    </row>
    <row r="59" spans="1:14" ht="69.599999999999994" customHeight="1" x14ac:dyDescent="0.25">
      <c r="A59" s="67"/>
      <c r="B59" s="61" t="s">
        <v>36</v>
      </c>
      <c r="C59" s="61"/>
      <c r="D59" s="61"/>
      <c r="E59" s="61"/>
      <c r="F59" s="61"/>
      <c r="G59" s="61"/>
      <c r="H59" s="61"/>
      <c r="I59" s="61"/>
      <c r="J59" s="61"/>
      <c r="K59" s="61"/>
      <c r="L59" s="61"/>
      <c r="M59" s="61"/>
      <c r="N59" s="62"/>
    </row>
    <row r="60" spans="1:14" ht="178.15" customHeight="1" x14ac:dyDescent="0.25">
      <c r="A60" s="67"/>
      <c r="B60" s="61" t="s">
        <v>106</v>
      </c>
      <c r="C60" s="61"/>
      <c r="D60" s="61"/>
      <c r="E60" s="61"/>
      <c r="F60" s="61"/>
      <c r="G60" s="61"/>
      <c r="H60" s="61"/>
      <c r="I60" s="61"/>
      <c r="J60" s="61"/>
      <c r="K60" s="61"/>
      <c r="L60" s="61"/>
      <c r="M60" s="61"/>
      <c r="N60" s="62"/>
    </row>
    <row r="61" spans="1:14" ht="132" customHeight="1" x14ac:dyDescent="0.25">
      <c r="A61" s="67"/>
      <c r="B61" s="95" t="s">
        <v>111</v>
      </c>
      <c r="C61" s="61"/>
      <c r="D61" s="61"/>
      <c r="E61" s="61"/>
      <c r="F61" s="61"/>
      <c r="G61" s="61"/>
      <c r="H61" s="61"/>
      <c r="I61" s="61"/>
      <c r="J61" s="61"/>
      <c r="K61" s="61"/>
      <c r="L61" s="61"/>
      <c r="M61" s="61"/>
      <c r="N61" s="62"/>
    </row>
    <row r="62" spans="1:14" ht="49.15" customHeight="1" x14ac:dyDescent="0.25">
      <c r="A62" s="67"/>
      <c r="B62" s="87" t="s">
        <v>107</v>
      </c>
      <c r="C62" s="61"/>
      <c r="D62" s="61"/>
      <c r="E62" s="61"/>
      <c r="F62" s="61"/>
      <c r="G62" s="61"/>
      <c r="H62" s="61"/>
      <c r="I62" s="61"/>
      <c r="J62" s="61"/>
      <c r="K62" s="61"/>
      <c r="L62" s="61"/>
      <c r="M62" s="61"/>
      <c r="N62" s="62"/>
    </row>
    <row r="63" spans="1:14" ht="90" customHeight="1" x14ac:dyDescent="0.25">
      <c r="A63" s="67"/>
      <c r="B63" s="61" t="s">
        <v>108</v>
      </c>
      <c r="C63" s="61"/>
      <c r="D63" s="61"/>
      <c r="E63" s="61"/>
      <c r="F63" s="61"/>
      <c r="G63" s="61"/>
      <c r="H63" s="61"/>
      <c r="I63" s="61"/>
      <c r="J63" s="61"/>
      <c r="K63" s="61"/>
      <c r="L63" s="61"/>
      <c r="M63" s="61"/>
      <c r="N63" s="62"/>
    </row>
    <row r="64" spans="1:14" ht="54" customHeight="1" x14ac:dyDescent="0.25">
      <c r="A64" s="67"/>
      <c r="B64" s="91" t="s">
        <v>98</v>
      </c>
      <c r="C64" s="61"/>
      <c r="D64" s="61"/>
      <c r="E64" s="61"/>
      <c r="F64" s="61"/>
      <c r="G64" s="61"/>
      <c r="H64" s="61"/>
      <c r="I64" s="61"/>
      <c r="J64" s="61"/>
      <c r="K64" s="61"/>
      <c r="L64" s="61"/>
      <c r="M64" s="61"/>
      <c r="N64" s="92"/>
    </row>
    <row r="65" spans="1:14" ht="50.45" customHeight="1" thickBot="1" x14ac:dyDescent="0.3">
      <c r="A65" s="68"/>
      <c r="B65" s="88" t="s">
        <v>100</v>
      </c>
      <c r="C65" s="89"/>
      <c r="D65" s="89"/>
      <c r="E65" s="89"/>
      <c r="F65" s="89"/>
      <c r="G65" s="89"/>
      <c r="H65" s="89"/>
      <c r="I65" s="89"/>
      <c r="J65" s="89"/>
      <c r="K65" s="89"/>
      <c r="L65" s="89"/>
      <c r="M65" s="89"/>
      <c r="N65" s="90"/>
    </row>
  </sheetData>
  <mergeCells count="51">
    <mergeCell ref="A1:N1"/>
    <mergeCell ref="A2:N2"/>
    <mergeCell ref="K11:K13"/>
    <mergeCell ref="E11:E14"/>
    <mergeCell ref="A9:A14"/>
    <mergeCell ref="B9:B10"/>
    <mergeCell ref="D9:D10"/>
    <mergeCell ref="I3:N5"/>
    <mergeCell ref="I9:I10"/>
    <mergeCell ref="J9:J10"/>
    <mergeCell ref="B7:G7"/>
    <mergeCell ref="H7:M7"/>
    <mergeCell ref="N7:N8"/>
    <mergeCell ref="B8:D8"/>
    <mergeCell ref="E8:G8"/>
    <mergeCell ref="H8:J8"/>
    <mergeCell ref="A16:A52"/>
    <mergeCell ref="N16:N52"/>
    <mergeCell ref="B63:N63"/>
    <mergeCell ref="F9:F10"/>
    <mergeCell ref="G9:G10"/>
    <mergeCell ref="B62:N62"/>
    <mergeCell ref="A55:A65"/>
    <mergeCell ref="B65:N65"/>
    <mergeCell ref="B64:N64"/>
    <mergeCell ref="B60:N60"/>
    <mergeCell ref="B55:N55"/>
    <mergeCell ref="H11:H13"/>
    <mergeCell ref="B61:N61"/>
    <mergeCell ref="B56:N56"/>
    <mergeCell ref="B57:N57"/>
    <mergeCell ref="B58:N58"/>
    <mergeCell ref="B59:N59"/>
    <mergeCell ref="N11:N15"/>
    <mergeCell ref="I11:I13"/>
    <mergeCell ref="J11:J13"/>
    <mergeCell ref="L11:L13"/>
    <mergeCell ref="M11:M13"/>
    <mergeCell ref="B11:B14"/>
    <mergeCell ref="C11:C14"/>
    <mergeCell ref="D11:D14"/>
    <mergeCell ref="F11:F14"/>
    <mergeCell ref="G11:G14"/>
    <mergeCell ref="N9:N10"/>
    <mergeCell ref="E9:E10"/>
    <mergeCell ref="H9:H10"/>
    <mergeCell ref="K8:M8"/>
    <mergeCell ref="C9:C10"/>
    <mergeCell ref="L9:L10"/>
    <mergeCell ref="M9:M10"/>
    <mergeCell ref="K9:K10"/>
  </mergeCells>
  <phoneticPr fontId="3" type="noConversion"/>
  <pageMargins left="0" right="0" top="0" bottom="0" header="0.31496062992125984" footer="0.31496062992125984"/>
  <pageSetup paperSize="9" scale="5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dolphin Wu</dc:creator>
  <cp:lastModifiedBy>user</cp:lastModifiedBy>
  <cp:lastPrinted>2026-04-07T08:40:11Z</cp:lastPrinted>
  <dcterms:created xsi:type="dcterms:W3CDTF">2025-03-11T21:20:10Z</dcterms:created>
  <dcterms:modified xsi:type="dcterms:W3CDTF">2026-07-22T08:59:12Z</dcterms:modified>
</cp:coreProperties>
</file>